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<sst xmlns="http://schemas.openxmlformats.org/spreadsheetml/2006/main" count="24" uniqueCount="11">
  <si>
    <t>Year</t>
  </si>
  <si>
    <t>Inflation/Deflation</t>
  </si>
  <si>
    <t>TIPS</t>
  </si>
  <si>
    <t>Starting Balance</t>
  </si>
  <si>
    <t>I-Bonds</t>
  </si>
  <si>
    <t>Inflation Adjustment</t>
  </si>
  <si>
    <t>Ending Balance</t>
  </si>
  <si>
    <t>Accumulated Coupon</t>
  </si>
  <si>
    <t>Coupon</t>
  </si>
  <si>
    <t>Starting balance</t>
  </si>
  <si>
    <t>Annual Adjustment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</si>
</sst>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TIPS vs. I-Bonds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$1,000 starting value, 2.00% coupon
15 years 2.00% inflation, followed by 15 years 3.00% deflation</a:t>
            </a:r>
          </a:p>
        </c:rich>
      </c:tx>
      <c:layout>
        <c:manualLayout>
          <c:xMode val="factor"/>
          <c:yMode val="factor"/>
          <c:x val="0.06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35"/>
          <c:w val="0.91825"/>
          <c:h val="0.589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Sheet1!$A$35</c:f>
              <c:strCache>
                <c:ptCount val="1"/>
                <c:pt idx="0">
                  <c:v>I-Bonds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Sheet1!$B$35:$AE$35</c:f>
              <c:numCache>
                <c:ptCount val="30"/>
                <c:pt idx="0">
                  <c:v>1040</c:v>
                </c:pt>
                <c:pt idx="1">
                  <c:v>1081.6</c:v>
                </c:pt>
                <c:pt idx="2">
                  <c:v>1124.864</c:v>
                </c:pt>
                <c:pt idx="3">
                  <c:v>1169.8585600000001</c:v>
                </c:pt>
                <c:pt idx="4">
                  <c:v>1216.6529024000001</c:v>
                </c:pt>
                <c:pt idx="5">
                  <c:v>1265.3190184960004</c:v>
                </c:pt>
                <c:pt idx="6">
                  <c:v>1315.9317792358402</c:v>
                </c:pt>
                <c:pt idx="7">
                  <c:v>1368.5690504052736</c:v>
                </c:pt>
                <c:pt idx="8">
                  <c:v>1423.3118124214848</c:v>
                </c:pt>
                <c:pt idx="9">
                  <c:v>1480.244284918344</c:v>
                </c:pt>
                <c:pt idx="10">
                  <c:v>1539.4540563150777</c:v>
                </c:pt>
                <c:pt idx="11">
                  <c:v>1601.032218567681</c:v>
                </c:pt>
                <c:pt idx="12">
                  <c:v>1665.0735073103883</c:v>
                </c:pt>
                <c:pt idx="13">
                  <c:v>1731.6764476028038</c:v>
                </c:pt>
                <c:pt idx="14">
                  <c:v>1800.9435055069162</c:v>
                </c:pt>
                <c:pt idx="15">
                  <c:v>1782.934070451847</c:v>
                </c:pt>
                <c:pt idx="16">
                  <c:v>1765.1047297473285</c:v>
                </c:pt>
                <c:pt idx="17">
                  <c:v>1747.4536824498553</c:v>
                </c:pt>
                <c:pt idx="18">
                  <c:v>1729.9791456253565</c:v>
                </c:pt>
                <c:pt idx="19">
                  <c:v>1712.6793541691031</c:v>
                </c:pt>
                <c:pt idx="20">
                  <c:v>1695.5525606274123</c:v>
                </c:pt>
                <c:pt idx="21">
                  <c:v>1678.5970350211383</c:v>
                </c:pt>
                <c:pt idx="22">
                  <c:v>1661.811064670927</c:v>
                </c:pt>
                <c:pt idx="23">
                  <c:v>1645.1929540242177</c:v>
                </c:pt>
                <c:pt idx="24">
                  <c:v>1628.7410244839755</c:v>
                </c:pt>
                <c:pt idx="25">
                  <c:v>1612.4536142391357</c:v>
                </c:pt>
                <c:pt idx="26">
                  <c:v>1596.3290780967443</c:v>
                </c:pt>
                <c:pt idx="27">
                  <c:v>1580.3657873157767</c:v>
                </c:pt>
                <c:pt idx="28">
                  <c:v>1564.5621294426192</c:v>
                </c:pt>
                <c:pt idx="29">
                  <c:v>1548.9165081481929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Sheet1!$A$36</c:f>
              <c:strCache>
                <c:ptCount val="1"/>
                <c:pt idx="0">
                  <c:v>TIPS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Sheet1!$A$33:$AE$33</c:f>
              <c:strCache>
                <c:ptCount val="30"/>
                <c:pt idx="0">
                  <c:v>Year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strCache>
            </c:strRef>
          </c:cat>
          <c:val>
            <c:numRef>
              <c:f>Sheet1!$B$36:$AE$36</c:f>
              <c:numCache>
                <c:ptCount val="30"/>
                <c:pt idx="0">
                  <c:v>1020</c:v>
                </c:pt>
                <c:pt idx="1">
                  <c:v>1040.4</c:v>
                </c:pt>
                <c:pt idx="2">
                  <c:v>1061.208</c:v>
                </c:pt>
                <c:pt idx="3">
                  <c:v>1082.43216</c:v>
                </c:pt>
                <c:pt idx="4">
                  <c:v>1104.0808032</c:v>
                </c:pt>
                <c:pt idx="5">
                  <c:v>1126.162419264</c:v>
                </c:pt>
                <c:pt idx="6">
                  <c:v>1148.6856676492798</c:v>
                </c:pt>
                <c:pt idx="7">
                  <c:v>1171.6593810022655</c:v>
                </c:pt>
                <c:pt idx="8">
                  <c:v>1195.0925686223109</c:v>
                </c:pt>
                <c:pt idx="9">
                  <c:v>1218.994419994757</c:v>
                </c:pt>
                <c:pt idx="10">
                  <c:v>1243.3743083946522</c:v>
                </c:pt>
                <c:pt idx="11">
                  <c:v>1268.2417945625452</c:v>
                </c:pt>
                <c:pt idx="12">
                  <c:v>1293.6066304537962</c:v>
                </c:pt>
                <c:pt idx="13">
                  <c:v>1319.478763062872</c:v>
                </c:pt>
                <c:pt idx="14">
                  <c:v>1345.8683383241296</c:v>
                </c:pt>
                <c:pt idx="15">
                  <c:v>1305.4922881744058</c:v>
                </c:pt>
                <c:pt idx="16">
                  <c:v>1266.3275195291735</c:v>
                </c:pt>
                <c:pt idx="17">
                  <c:v>1228.3376939432983</c:v>
                </c:pt>
                <c:pt idx="18">
                  <c:v>1191.4875631249993</c:v>
                </c:pt>
                <c:pt idx="19">
                  <c:v>1155.7429362312494</c:v>
                </c:pt>
                <c:pt idx="20">
                  <c:v>1121.070648144312</c:v>
                </c:pt>
                <c:pt idx="21">
                  <c:v>1087.4385286999825</c:v>
                </c:pt>
                <c:pt idx="22">
                  <c:v>1054.815372838983</c:v>
                </c:pt>
                <c:pt idx="23">
                  <c:v>1023.1709116538135</c:v>
                </c:pt>
                <c:pt idx="24">
                  <c:v>992.4757843041991</c:v>
                </c:pt>
                <c:pt idx="25">
                  <c:v>962.7015107750732</c:v>
                </c:pt>
                <c:pt idx="26">
                  <c:v>933.820465451821</c:v>
                </c:pt>
                <c:pt idx="27">
                  <c:v>905.8058514882663</c:v>
                </c:pt>
                <c:pt idx="28">
                  <c:v>878.6316759436183</c:v>
                </c:pt>
                <c:pt idx="29">
                  <c:v>1000</c:v>
                </c:pt>
              </c:numCache>
            </c:numRef>
          </c:val>
          <c:smooth val="0"/>
        </c:ser>
        <c:axId val="26191272"/>
        <c:axId val="34394857"/>
      </c:lineChart>
      <c:catAx>
        <c:axId val="2619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394857"/>
        <c:crosses val="autoZero"/>
        <c:auto val="0"/>
        <c:lblOffset val="100"/>
        <c:tickLblSkip val="4"/>
        <c:noMultiLvlLbl val="0"/>
      </c:catAx>
      <c:valAx>
        <c:axId val="34394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Bond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191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838200</xdr:colOff>
      <xdr:row>38</xdr:row>
      <xdr:rowOff>28575</xdr:rowOff>
    </xdr:from>
    <xdr:to>
      <xdr:col>31</xdr:col>
      <xdr:colOff>104775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21355050" y="6191250"/>
        <a:ext cx="52006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7.7109375" style="0" customWidth="1"/>
    <col min="2" max="2" width="10.28125" style="0" bestFit="1" customWidth="1"/>
    <col min="3" max="32" width="12.7109375" style="0" customWidth="1"/>
  </cols>
  <sheetData>
    <row r="2" spans="1:2" ht="12.75">
      <c r="A2" t="s">
        <v>8</v>
      </c>
      <c r="B2" s="1">
        <v>0.02</v>
      </c>
    </row>
    <row r="3" spans="1:2" ht="12.75">
      <c r="A3" t="s">
        <v>9</v>
      </c>
      <c r="B3" s="4">
        <v>1000</v>
      </c>
    </row>
    <row r="6" spans="1:31" ht="12.75">
      <c r="A6" t="s">
        <v>0</v>
      </c>
      <c r="B6">
        <v>1</v>
      </c>
      <c r="C6">
        <f aca="true" t="shared" si="0" ref="C6:AE6">B6+1</f>
        <v>2</v>
      </c>
      <c r="D6">
        <f t="shared" si="0"/>
        <v>3</v>
      </c>
      <c r="E6">
        <f t="shared" si="0"/>
        <v>4</v>
      </c>
      <c r="F6">
        <f t="shared" si="0"/>
        <v>5</v>
      </c>
      <c r="G6">
        <f t="shared" si="0"/>
        <v>6</v>
      </c>
      <c r="H6">
        <f t="shared" si="0"/>
        <v>7</v>
      </c>
      <c r="I6">
        <f t="shared" si="0"/>
        <v>8</v>
      </c>
      <c r="J6">
        <f t="shared" si="0"/>
        <v>9</v>
      </c>
      <c r="K6">
        <f t="shared" si="0"/>
        <v>10</v>
      </c>
      <c r="L6">
        <f t="shared" si="0"/>
        <v>11</v>
      </c>
      <c r="M6">
        <f t="shared" si="0"/>
        <v>12</v>
      </c>
      <c r="N6">
        <f t="shared" si="0"/>
        <v>13</v>
      </c>
      <c r="O6">
        <f t="shared" si="0"/>
        <v>14</v>
      </c>
      <c r="P6">
        <f t="shared" si="0"/>
        <v>15</v>
      </c>
      <c r="Q6">
        <f t="shared" si="0"/>
        <v>16</v>
      </c>
      <c r="R6">
        <f t="shared" si="0"/>
        <v>17</v>
      </c>
      <c r="S6">
        <f t="shared" si="0"/>
        <v>18</v>
      </c>
      <c r="T6">
        <f t="shared" si="0"/>
        <v>19</v>
      </c>
      <c r="U6">
        <f t="shared" si="0"/>
        <v>20</v>
      </c>
      <c r="V6">
        <f t="shared" si="0"/>
        <v>21</v>
      </c>
      <c r="W6">
        <f t="shared" si="0"/>
        <v>22</v>
      </c>
      <c r="X6">
        <f t="shared" si="0"/>
        <v>23</v>
      </c>
      <c r="Y6">
        <f t="shared" si="0"/>
        <v>24</v>
      </c>
      <c r="Z6">
        <f t="shared" si="0"/>
        <v>25</v>
      </c>
      <c r="AA6">
        <f t="shared" si="0"/>
        <v>26</v>
      </c>
      <c r="AB6">
        <f t="shared" si="0"/>
        <v>27</v>
      </c>
      <c r="AC6">
        <f t="shared" si="0"/>
        <v>28</v>
      </c>
      <c r="AD6">
        <f t="shared" si="0"/>
        <v>29</v>
      </c>
      <c r="AE6">
        <f t="shared" si="0"/>
        <v>30</v>
      </c>
    </row>
    <row r="7" spans="1:31" ht="12.75">
      <c r="A7" t="s">
        <v>1</v>
      </c>
      <c r="B7" s="1">
        <v>0.02</v>
      </c>
      <c r="C7" s="1">
        <v>0.02</v>
      </c>
      <c r="D7" s="1">
        <v>0.02</v>
      </c>
      <c r="E7" s="1">
        <v>0.02</v>
      </c>
      <c r="F7" s="1">
        <v>0.02</v>
      </c>
      <c r="G7" s="1">
        <v>0.02</v>
      </c>
      <c r="H7" s="1">
        <v>0.02</v>
      </c>
      <c r="I7" s="1">
        <v>0.02</v>
      </c>
      <c r="J7" s="1">
        <v>0.02</v>
      </c>
      <c r="K7" s="1">
        <v>0.02</v>
      </c>
      <c r="L7" s="1">
        <v>0.02</v>
      </c>
      <c r="M7" s="1">
        <v>0.02</v>
      </c>
      <c r="N7" s="1">
        <v>0.02</v>
      </c>
      <c r="O7" s="1">
        <v>0.02</v>
      </c>
      <c r="P7" s="1">
        <v>0.02</v>
      </c>
      <c r="Q7" s="2">
        <v>-0.03</v>
      </c>
      <c r="R7" s="2">
        <v>-0.03</v>
      </c>
      <c r="S7" s="2">
        <v>-0.03</v>
      </c>
      <c r="T7" s="2">
        <v>-0.03</v>
      </c>
      <c r="U7" s="2">
        <v>-0.03</v>
      </c>
      <c r="V7" s="2">
        <v>-0.03</v>
      </c>
      <c r="W7" s="2">
        <v>-0.03</v>
      </c>
      <c r="X7" s="2">
        <v>-0.03</v>
      </c>
      <c r="Y7" s="2">
        <v>-0.03</v>
      </c>
      <c r="Z7" s="2">
        <v>-0.03</v>
      </c>
      <c r="AA7" s="2">
        <v>-0.03</v>
      </c>
      <c r="AB7" s="2">
        <v>-0.03</v>
      </c>
      <c r="AC7" s="2">
        <v>-0.03</v>
      </c>
      <c r="AD7" s="2">
        <v>-0.03</v>
      </c>
      <c r="AE7" s="2">
        <v>-0.03</v>
      </c>
    </row>
    <row r="9" ht="12.75">
      <c r="A9" s="3" t="s">
        <v>2</v>
      </c>
    </row>
    <row r="10" spans="1:31" ht="12.75">
      <c r="A10" t="s">
        <v>3</v>
      </c>
      <c r="B10" s="4">
        <v>1000</v>
      </c>
      <c r="C10" s="4">
        <f>B13</f>
        <v>1040</v>
      </c>
      <c r="D10" s="4">
        <f aca="true" t="shared" si="1" ref="D10:AE10">C13</f>
        <v>1081.6</v>
      </c>
      <c r="E10" s="4">
        <f t="shared" si="1"/>
        <v>1124.864</v>
      </c>
      <c r="F10" s="4">
        <f t="shared" si="1"/>
        <v>1169.8585600000001</v>
      </c>
      <c r="G10" s="4">
        <f t="shared" si="1"/>
        <v>1216.6529024000001</v>
      </c>
      <c r="H10" s="4">
        <f t="shared" si="1"/>
        <v>1265.3190184960004</v>
      </c>
      <c r="I10" s="4">
        <f t="shared" si="1"/>
        <v>1315.9317792358402</v>
      </c>
      <c r="J10" s="4">
        <f t="shared" si="1"/>
        <v>1368.5690504052736</v>
      </c>
      <c r="K10" s="4">
        <f t="shared" si="1"/>
        <v>1423.3118124214848</v>
      </c>
      <c r="L10" s="4">
        <f t="shared" si="1"/>
        <v>1480.244284918344</v>
      </c>
      <c r="M10" s="4">
        <f t="shared" si="1"/>
        <v>1539.4540563150777</v>
      </c>
      <c r="N10" s="4">
        <f t="shared" si="1"/>
        <v>1601.032218567681</v>
      </c>
      <c r="O10" s="4">
        <f t="shared" si="1"/>
        <v>1665.0735073103883</v>
      </c>
      <c r="P10" s="4">
        <f t="shared" si="1"/>
        <v>1731.6764476028038</v>
      </c>
      <c r="Q10" s="4">
        <f t="shared" si="1"/>
        <v>1800.9435055069162</v>
      </c>
      <c r="R10" s="4">
        <f t="shared" si="1"/>
        <v>1782.934070451847</v>
      </c>
      <c r="S10" s="4">
        <f t="shared" si="1"/>
        <v>1765.1047297473285</v>
      </c>
      <c r="T10" s="4">
        <f t="shared" si="1"/>
        <v>1747.4536824498553</v>
      </c>
      <c r="U10" s="4">
        <f t="shared" si="1"/>
        <v>1729.9791456253565</v>
      </c>
      <c r="V10" s="4">
        <f t="shared" si="1"/>
        <v>1712.6793541691031</v>
      </c>
      <c r="W10" s="4">
        <f t="shared" si="1"/>
        <v>1695.5525606274123</v>
      </c>
      <c r="X10" s="4">
        <f t="shared" si="1"/>
        <v>1678.5970350211383</v>
      </c>
      <c r="Y10" s="4">
        <f t="shared" si="1"/>
        <v>1661.811064670927</v>
      </c>
      <c r="Z10" s="4">
        <f t="shared" si="1"/>
        <v>1645.1929540242177</v>
      </c>
      <c r="AA10" s="4">
        <f t="shared" si="1"/>
        <v>1628.7410244839755</v>
      </c>
      <c r="AB10" s="4">
        <f t="shared" si="1"/>
        <v>1612.4536142391357</v>
      </c>
      <c r="AC10" s="4">
        <f t="shared" si="1"/>
        <v>1596.3290780967443</v>
      </c>
      <c r="AD10" s="4">
        <f t="shared" si="1"/>
        <v>1580.3657873157767</v>
      </c>
      <c r="AE10" s="4">
        <f t="shared" si="1"/>
        <v>1564.5621294426192</v>
      </c>
    </row>
    <row r="11" spans="1:31" ht="12.75">
      <c r="A11" t="s">
        <v>8</v>
      </c>
      <c r="B11" s="4">
        <f>$B$2*B10</f>
        <v>20</v>
      </c>
      <c r="C11" s="4">
        <f aca="true" t="shared" si="2" ref="C11:AE11">$B$2*C10</f>
        <v>20.8</v>
      </c>
      <c r="D11" s="4">
        <f t="shared" si="2"/>
        <v>21.631999999999998</v>
      </c>
      <c r="E11" s="4">
        <f t="shared" si="2"/>
        <v>22.49728</v>
      </c>
      <c r="F11" s="4">
        <f t="shared" si="2"/>
        <v>23.397171200000003</v>
      </c>
      <c r="G11" s="4">
        <f t="shared" si="2"/>
        <v>24.333058048</v>
      </c>
      <c r="H11" s="4">
        <f t="shared" si="2"/>
        <v>25.306380369920007</v>
      </c>
      <c r="I11" s="4">
        <f t="shared" si="2"/>
        <v>26.318635584716805</v>
      </c>
      <c r="J11" s="4">
        <f t="shared" si="2"/>
        <v>27.371381008105473</v>
      </c>
      <c r="K11" s="4">
        <f t="shared" si="2"/>
        <v>28.466236248429695</v>
      </c>
      <c r="L11" s="4">
        <f t="shared" si="2"/>
        <v>29.60488569836688</v>
      </c>
      <c r="M11" s="4">
        <f t="shared" si="2"/>
        <v>30.789081126301554</v>
      </c>
      <c r="N11" s="4">
        <f t="shared" si="2"/>
        <v>32.02064437135362</v>
      </c>
      <c r="O11" s="4">
        <f t="shared" si="2"/>
        <v>33.30147014620777</v>
      </c>
      <c r="P11" s="4">
        <f t="shared" si="2"/>
        <v>34.633528952056075</v>
      </c>
      <c r="Q11" s="4">
        <f t="shared" si="2"/>
        <v>36.01887011013832</v>
      </c>
      <c r="R11" s="4">
        <f t="shared" si="2"/>
        <v>35.65868140903694</v>
      </c>
      <c r="S11" s="4">
        <f t="shared" si="2"/>
        <v>35.302094594946574</v>
      </c>
      <c r="T11" s="4">
        <f t="shared" si="2"/>
        <v>34.94907364899711</v>
      </c>
      <c r="U11" s="4">
        <f t="shared" si="2"/>
        <v>34.59958291250713</v>
      </c>
      <c r="V11" s="4">
        <f t="shared" si="2"/>
        <v>34.253587083382065</v>
      </c>
      <c r="W11" s="4">
        <f t="shared" si="2"/>
        <v>33.911051212548244</v>
      </c>
      <c r="X11" s="4">
        <f t="shared" si="2"/>
        <v>33.571940700422765</v>
      </c>
      <c r="Y11" s="4">
        <f t="shared" si="2"/>
        <v>33.23622129341854</v>
      </c>
      <c r="Z11" s="4">
        <f t="shared" si="2"/>
        <v>32.90385908048435</v>
      </c>
      <c r="AA11" s="4">
        <f t="shared" si="2"/>
        <v>32.57482048967951</v>
      </c>
      <c r="AB11" s="4">
        <f t="shared" si="2"/>
        <v>32.24907228478271</v>
      </c>
      <c r="AC11" s="4">
        <f t="shared" si="2"/>
        <v>31.926581561934885</v>
      </c>
      <c r="AD11" s="4">
        <f t="shared" si="2"/>
        <v>31.607315746315535</v>
      </c>
      <c r="AE11" s="4">
        <f t="shared" si="2"/>
        <v>31.291242588852384</v>
      </c>
    </row>
    <row r="12" spans="1:31" ht="12.75">
      <c r="A12" t="s">
        <v>5</v>
      </c>
      <c r="B12" s="5">
        <f aca="true" t="shared" si="3" ref="B12:P12">B10*B7</f>
        <v>20</v>
      </c>
      <c r="C12" s="5">
        <f t="shared" si="3"/>
        <v>20.8</v>
      </c>
      <c r="D12" s="5">
        <f t="shared" si="3"/>
        <v>21.631999999999998</v>
      </c>
      <c r="E12" s="5">
        <f t="shared" si="3"/>
        <v>22.49728</v>
      </c>
      <c r="F12" s="5">
        <f t="shared" si="3"/>
        <v>23.397171200000003</v>
      </c>
      <c r="G12" s="5">
        <f t="shared" si="3"/>
        <v>24.333058048</v>
      </c>
      <c r="H12" s="5">
        <f t="shared" si="3"/>
        <v>25.306380369920007</v>
      </c>
      <c r="I12" s="5">
        <f t="shared" si="3"/>
        <v>26.318635584716805</v>
      </c>
      <c r="J12" s="5">
        <f t="shared" si="3"/>
        <v>27.371381008105473</v>
      </c>
      <c r="K12" s="5">
        <f t="shared" si="3"/>
        <v>28.466236248429695</v>
      </c>
      <c r="L12" s="5">
        <f t="shared" si="3"/>
        <v>29.60488569836688</v>
      </c>
      <c r="M12" s="5">
        <f t="shared" si="3"/>
        <v>30.789081126301554</v>
      </c>
      <c r="N12" s="5">
        <f t="shared" si="3"/>
        <v>32.02064437135362</v>
      </c>
      <c r="O12" s="5">
        <f t="shared" si="3"/>
        <v>33.30147014620777</v>
      </c>
      <c r="P12" s="5">
        <f t="shared" si="3"/>
        <v>34.633528952056075</v>
      </c>
      <c r="Q12" s="5">
        <f aca="true" t="shared" si="4" ref="Q12:AE12">Q10*Q7</f>
        <v>-54.028305165207485</v>
      </c>
      <c r="R12" s="5">
        <f t="shared" si="4"/>
        <v>-53.48802211355541</v>
      </c>
      <c r="S12" s="5">
        <f t="shared" si="4"/>
        <v>-52.95314189241985</v>
      </c>
      <c r="T12" s="5">
        <f t="shared" si="4"/>
        <v>-52.42361047349566</v>
      </c>
      <c r="U12" s="5">
        <f t="shared" si="4"/>
        <v>-51.8993743687607</v>
      </c>
      <c r="V12" s="5">
        <f t="shared" si="4"/>
        <v>-51.380380625073094</v>
      </c>
      <c r="W12" s="5">
        <f t="shared" si="4"/>
        <v>-50.86657681882237</v>
      </c>
      <c r="X12" s="5">
        <f t="shared" si="4"/>
        <v>-50.357911050634144</v>
      </c>
      <c r="Y12" s="5">
        <f t="shared" si="4"/>
        <v>-49.85433194012781</v>
      </c>
      <c r="Z12" s="5">
        <f t="shared" si="4"/>
        <v>-49.35578862072653</v>
      </c>
      <c r="AA12" s="5">
        <f t="shared" si="4"/>
        <v>-48.862230734519265</v>
      </c>
      <c r="AB12" s="5">
        <f t="shared" si="4"/>
        <v>-48.37360842717407</v>
      </c>
      <c r="AC12" s="5">
        <f t="shared" si="4"/>
        <v>-47.88987234290233</v>
      </c>
      <c r="AD12" s="5">
        <f t="shared" si="4"/>
        <v>-47.4109736194733</v>
      </c>
      <c r="AE12" s="5">
        <f t="shared" si="4"/>
        <v>-46.936863883278576</v>
      </c>
    </row>
    <row r="13" spans="1:31" ht="12.75">
      <c r="A13" t="s">
        <v>6</v>
      </c>
      <c r="B13" s="5">
        <f>SUM(B10:B12)</f>
        <v>1040</v>
      </c>
      <c r="C13" s="5">
        <f>SUM(C10:C12)</f>
        <v>1081.6</v>
      </c>
      <c r="D13" s="5">
        <f aca="true" t="shared" si="5" ref="D13:AE13">SUM(D10:D12)</f>
        <v>1124.864</v>
      </c>
      <c r="E13" s="5">
        <f t="shared" si="5"/>
        <v>1169.8585600000001</v>
      </c>
      <c r="F13" s="5">
        <f t="shared" si="5"/>
        <v>1216.6529024000001</v>
      </c>
      <c r="G13" s="5">
        <f t="shared" si="5"/>
        <v>1265.3190184960004</v>
      </c>
      <c r="H13" s="5">
        <f t="shared" si="5"/>
        <v>1315.9317792358402</v>
      </c>
      <c r="I13" s="5">
        <f t="shared" si="5"/>
        <v>1368.5690504052736</v>
      </c>
      <c r="J13" s="5">
        <f t="shared" si="5"/>
        <v>1423.3118124214848</v>
      </c>
      <c r="K13" s="5">
        <f t="shared" si="5"/>
        <v>1480.244284918344</v>
      </c>
      <c r="L13" s="5">
        <f t="shared" si="5"/>
        <v>1539.4540563150777</v>
      </c>
      <c r="M13" s="5">
        <f t="shared" si="5"/>
        <v>1601.032218567681</v>
      </c>
      <c r="N13" s="5">
        <f t="shared" si="5"/>
        <v>1665.0735073103883</v>
      </c>
      <c r="O13" s="5">
        <f t="shared" si="5"/>
        <v>1731.6764476028038</v>
      </c>
      <c r="P13" s="5">
        <f t="shared" si="5"/>
        <v>1800.9435055069162</v>
      </c>
      <c r="Q13" s="5">
        <f t="shared" si="5"/>
        <v>1782.934070451847</v>
      </c>
      <c r="R13" s="5">
        <f t="shared" si="5"/>
        <v>1765.1047297473285</v>
      </c>
      <c r="S13" s="5">
        <f t="shared" si="5"/>
        <v>1747.4536824498553</v>
      </c>
      <c r="T13" s="5">
        <f t="shared" si="5"/>
        <v>1729.9791456253565</v>
      </c>
      <c r="U13" s="5">
        <f t="shared" si="5"/>
        <v>1712.6793541691031</v>
      </c>
      <c r="V13" s="5">
        <f t="shared" si="5"/>
        <v>1695.5525606274123</v>
      </c>
      <c r="W13" s="5">
        <f t="shared" si="5"/>
        <v>1678.5970350211383</v>
      </c>
      <c r="X13" s="5">
        <f t="shared" si="5"/>
        <v>1661.811064670927</v>
      </c>
      <c r="Y13" s="5">
        <f t="shared" si="5"/>
        <v>1645.1929540242177</v>
      </c>
      <c r="Z13" s="5">
        <f t="shared" si="5"/>
        <v>1628.7410244839755</v>
      </c>
      <c r="AA13" s="5">
        <f t="shared" si="5"/>
        <v>1612.4536142391357</v>
      </c>
      <c r="AB13" s="5">
        <f t="shared" si="5"/>
        <v>1596.3290780967443</v>
      </c>
      <c r="AC13" s="5">
        <f t="shared" si="5"/>
        <v>1580.3657873157767</v>
      </c>
      <c r="AD13" s="5">
        <f t="shared" si="5"/>
        <v>1564.5621294426192</v>
      </c>
      <c r="AE13" s="5">
        <f t="shared" si="5"/>
        <v>1548.9165081481929</v>
      </c>
    </row>
    <row r="15" ht="12.75">
      <c r="A15" t="s">
        <v>7</v>
      </c>
    </row>
    <row r="16" ht="12.75">
      <c r="A16" t="s">
        <v>3</v>
      </c>
    </row>
    <row r="17" ht="12.75">
      <c r="A17" t="s">
        <v>5</v>
      </c>
    </row>
    <row r="18" ht="12.75">
      <c r="A18" t="s">
        <v>6</v>
      </c>
    </row>
    <row r="22" ht="12.75">
      <c r="A22" s="3" t="s">
        <v>4</v>
      </c>
    </row>
    <row r="23" spans="1:31" ht="12.75">
      <c r="A23" s="7" t="s">
        <v>8</v>
      </c>
      <c r="B23" s="6">
        <f>$B$2</f>
        <v>0.02</v>
      </c>
      <c r="C23" s="6">
        <f aca="true" t="shared" si="6" ref="C23:AE23">$B$2</f>
        <v>0.02</v>
      </c>
      <c r="D23" s="6">
        <f t="shared" si="6"/>
        <v>0.02</v>
      </c>
      <c r="E23" s="6">
        <f t="shared" si="6"/>
        <v>0.02</v>
      </c>
      <c r="F23" s="6">
        <f t="shared" si="6"/>
        <v>0.02</v>
      </c>
      <c r="G23" s="6">
        <f t="shared" si="6"/>
        <v>0.02</v>
      </c>
      <c r="H23" s="6">
        <f t="shared" si="6"/>
        <v>0.02</v>
      </c>
      <c r="I23" s="6">
        <f t="shared" si="6"/>
        <v>0.02</v>
      </c>
      <c r="J23" s="6">
        <f t="shared" si="6"/>
        <v>0.02</v>
      </c>
      <c r="K23" s="6">
        <f t="shared" si="6"/>
        <v>0.02</v>
      </c>
      <c r="L23" s="6">
        <f t="shared" si="6"/>
        <v>0.02</v>
      </c>
      <c r="M23" s="6">
        <f t="shared" si="6"/>
        <v>0.02</v>
      </c>
      <c r="N23" s="6">
        <f t="shared" si="6"/>
        <v>0.02</v>
      </c>
      <c r="O23" s="6">
        <f t="shared" si="6"/>
        <v>0.02</v>
      </c>
      <c r="P23" s="6">
        <f t="shared" si="6"/>
        <v>0.02</v>
      </c>
      <c r="Q23" s="6">
        <f t="shared" si="6"/>
        <v>0.02</v>
      </c>
      <c r="R23" s="6">
        <f t="shared" si="6"/>
        <v>0.02</v>
      </c>
      <c r="S23" s="6">
        <f t="shared" si="6"/>
        <v>0.02</v>
      </c>
      <c r="T23" s="6">
        <f t="shared" si="6"/>
        <v>0.02</v>
      </c>
      <c r="U23" s="6">
        <f t="shared" si="6"/>
        <v>0.02</v>
      </c>
      <c r="V23" s="6">
        <f t="shared" si="6"/>
        <v>0.02</v>
      </c>
      <c r="W23" s="6">
        <f t="shared" si="6"/>
        <v>0.02</v>
      </c>
      <c r="X23" s="6">
        <f t="shared" si="6"/>
        <v>0.02</v>
      </c>
      <c r="Y23" s="6">
        <f t="shared" si="6"/>
        <v>0.02</v>
      </c>
      <c r="Z23" s="6">
        <f t="shared" si="6"/>
        <v>0.02</v>
      </c>
      <c r="AA23" s="6">
        <f t="shared" si="6"/>
        <v>0.02</v>
      </c>
      <c r="AB23" s="6">
        <f t="shared" si="6"/>
        <v>0.02</v>
      </c>
      <c r="AC23" s="6">
        <f t="shared" si="6"/>
        <v>0.02</v>
      </c>
      <c r="AD23" s="6">
        <f t="shared" si="6"/>
        <v>0.02</v>
      </c>
      <c r="AE23" s="6">
        <f t="shared" si="6"/>
        <v>0.02</v>
      </c>
    </row>
    <row r="24" spans="1:31" ht="13.5" thickBot="1">
      <c r="A24" t="s">
        <v>1</v>
      </c>
      <c r="B24" s="8">
        <f>B7</f>
        <v>0.02</v>
      </c>
      <c r="C24" s="8">
        <f aca="true" t="shared" si="7" ref="C24:AE24">C7</f>
        <v>0.02</v>
      </c>
      <c r="D24" s="8">
        <f t="shared" si="7"/>
        <v>0.02</v>
      </c>
      <c r="E24" s="8">
        <f t="shared" si="7"/>
        <v>0.02</v>
      </c>
      <c r="F24" s="8">
        <f t="shared" si="7"/>
        <v>0.02</v>
      </c>
      <c r="G24" s="8">
        <f t="shared" si="7"/>
        <v>0.02</v>
      </c>
      <c r="H24" s="8">
        <f t="shared" si="7"/>
        <v>0.02</v>
      </c>
      <c r="I24" s="8">
        <f t="shared" si="7"/>
        <v>0.02</v>
      </c>
      <c r="J24" s="8">
        <f t="shared" si="7"/>
        <v>0.02</v>
      </c>
      <c r="K24" s="8">
        <f t="shared" si="7"/>
        <v>0.02</v>
      </c>
      <c r="L24" s="8">
        <f t="shared" si="7"/>
        <v>0.02</v>
      </c>
      <c r="M24" s="8">
        <f t="shared" si="7"/>
        <v>0.02</v>
      </c>
      <c r="N24" s="8">
        <f t="shared" si="7"/>
        <v>0.02</v>
      </c>
      <c r="O24" s="8">
        <f t="shared" si="7"/>
        <v>0.02</v>
      </c>
      <c r="P24" s="8">
        <f t="shared" si="7"/>
        <v>0.02</v>
      </c>
      <c r="Q24" s="8">
        <f t="shared" si="7"/>
        <v>-0.03</v>
      </c>
      <c r="R24" s="8">
        <f t="shared" si="7"/>
        <v>-0.03</v>
      </c>
      <c r="S24" s="8">
        <f t="shared" si="7"/>
        <v>-0.03</v>
      </c>
      <c r="T24" s="8">
        <f t="shared" si="7"/>
        <v>-0.03</v>
      </c>
      <c r="U24" s="8">
        <f t="shared" si="7"/>
        <v>-0.03</v>
      </c>
      <c r="V24" s="8">
        <f t="shared" si="7"/>
        <v>-0.03</v>
      </c>
      <c r="W24" s="8">
        <f t="shared" si="7"/>
        <v>-0.03</v>
      </c>
      <c r="X24" s="8">
        <f t="shared" si="7"/>
        <v>-0.03</v>
      </c>
      <c r="Y24" s="8">
        <f t="shared" si="7"/>
        <v>-0.03</v>
      </c>
      <c r="Z24" s="8">
        <f t="shared" si="7"/>
        <v>-0.03</v>
      </c>
      <c r="AA24" s="8">
        <f t="shared" si="7"/>
        <v>-0.03</v>
      </c>
      <c r="AB24" s="8">
        <f t="shared" si="7"/>
        <v>-0.03</v>
      </c>
      <c r="AC24" s="8">
        <f t="shared" si="7"/>
        <v>-0.03</v>
      </c>
      <c r="AD24" s="8">
        <f t="shared" si="7"/>
        <v>-0.03</v>
      </c>
      <c r="AE24" s="8">
        <f t="shared" si="7"/>
        <v>-0.03</v>
      </c>
    </row>
    <row r="25" spans="1:31" ht="12.75">
      <c r="A25" t="s">
        <v>10</v>
      </c>
      <c r="B25" s="6">
        <f>SUM(B23:B24)</f>
        <v>0.04</v>
      </c>
      <c r="C25" s="6">
        <f aca="true" t="shared" si="8" ref="C25:AE25">SUM(C23:C24)</f>
        <v>0.04</v>
      </c>
      <c r="D25" s="6">
        <f t="shared" si="8"/>
        <v>0.04</v>
      </c>
      <c r="E25" s="6">
        <f t="shared" si="8"/>
        <v>0.04</v>
      </c>
      <c r="F25" s="6">
        <f t="shared" si="8"/>
        <v>0.04</v>
      </c>
      <c r="G25" s="6">
        <f t="shared" si="8"/>
        <v>0.04</v>
      </c>
      <c r="H25" s="6">
        <f t="shared" si="8"/>
        <v>0.04</v>
      </c>
      <c r="I25" s="6">
        <f t="shared" si="8"/>
        <v>0.04</v>
      </c>
      <c r="J25" s="6">
        <f t="shared" si="8"/>
        <v>0.04</v>
      </c>
      <c r="K25" s="6">
        <f t="shared" si="8"/>
        <v>0.04</v>
      </c>
      <c r="L25" s="6">
        <f t="shared" si="8"/>
        <v>0.04</v>
      </c>
      <c r="M25" s="6">
        <f t="shared" si="8"/>
        <v>0.04</v>
      </c>
      <c r="N25" s="6">
        <f t="shared" si="8"/>
        <v>0.04</v>
      </c>
      <c r="O25" s="6">
        <f t="shared" si="8"/>
        <v>0.04</v>
      </c>
      <c r="P25" s="6">
        <f t="shared" si="8"/>
        <v>0.04</v>
      </c>
      <c r="Q25" s="6">
        <f t="shared" si="8"/>
        <v>-0.009999999999999998</v>
      </c>
      <c r="R25" s="6">
        <f t="shared" si="8"/>
        <v>-0.009999999999999998</v>
      </c>
      <c r="S25" s="6">
        <f t="shared" si="8"/>
        <v>-0.009999999999999998</v>
      </c>
      <c r="T25" s="6">
        <f t="shared" si="8"/>
        <v>-0.009999999999999998</v>
      </c>
      <c r="U25" s="6">
        <f t="shared" si="8"/>
        <v>-0.009999999999999998</v>
      </c>
      <c r="V25" s="6">
        <f t="shared" si="8"/>
        <v>-0.009999999999999998</v>
      </c>
      <c r="W25" s="6">
        <f t="shared" si="8"/>
        <v>-0.009999999999999998</v>
      </c>
      <c r="X25" s="6">
        <f t="shared" si="8"/>
        <v>-0.009999999999999998</v>
      </c>
      <c r="Y25" s="6">
        <f t="shared" si="8"/>
        <v>-0.009999999999999998</v>
      </c>
      <c r="Z25" s="6">
        <f t="shared" si="8"/>
        <v>-0.009999999999999998</v>
      </c>
      <c r="AA25" s="6">
        <f t="shared" si="8"/>
        <v>-0.009999999999999998</v>
      </c>
      <c r="AB25" s="6">
        <f t="shared" si="8"/>
        <v>-0.009999999999999998</v>
      </c>
      <c r="AC25" s="6">
        <f t="shared" si="8"/>
        <v>-0.009999999999999998</v>
      </c>
      <c r="AD25" s="6">
        <f t="shared" si="8"/>
        <v>-0.009999999999999998</v>
      </c>
      <c r="AE25" s="6">
        <f t="shared" si="8"/>
        <v>-0.009999999999999998</v>
      </c>
    </row>
    <row r="26" ht="12.75">
      <c r="B26" s="6"/>
    </row>
    <row r="27" ht="12.75">
      <c r="A27" s="3"/>
    </row>
    <row r="28" spans="1:31" ht="12.75">
      <c r="A28" t="s">
        <v>3</v>
      </c>
      <c r="B28" s="4">
        <v>1000</v>
      </c>
      <c r="C28" s="4">
        <f>B30</f>
        <v>1040</v>
      </c>
      <c r="D28" s="4">
        <f>C30</f>
        <v>1081.6</v>
      </c>
      <c r="E28" s="4">
        <f>D30</f>
        <v>1124.8639999999998</v>
      </c>
      <c r="F28" s="4">
        <f aca="true" t="shared" si="9" ref="F28:P28">E30</f>
        <v>1169.85856</v>
      </c>
      <c r="G28" s="4">
        <f t="shared" si="9"/>
        <v>1216.6529024</v>
      </c>
      <c r="H28" s="4">
        <f t="shared" si="9"/>
        <v>1265.319018496</v>
      </c>
      <c r="I28" s="4">
        <f t="shared" si="9"/>
        <v>1315.93177923584</v>
      </c>
      <c r="J28" s="4">
        <f t="shared" si="9"/>
        <v>1368.5690504052736</v>
      </c>
      <c r="K28" s="4">
        <f t="shared" si="9"/>
        <v>1423.3118124214845</v>
      </c>
      <c r="L28" s="4">
        <f t="shared" si="9"/>
        <v>1480.244284918344</v>
      </c>
      <c r="M28" s="4">
        <f t="shared" si="9"/>
        <v>1539.4540563150777</v>
      </c>
      <c r="N28" s="4">
        <f t="shared" si="9"/>
        <v>1601.0322185676807</v>
      </c>
      <c r="O28" s="4">
        <f t="shared" si="9"/>
        <v>1665.0735073103879</v>
      </c>
      <c r="P28" s="4">
        <f t="shared" si="9"/>
        <v>1731.6764476028034</v>
      </c>
      <c r="Q28" s="4">
        <f aca="true" t="shared" si="10" ref="Q28:AE28">P30</f>
        <v>1800.9435055069155</v>
      </c>
      <c r="R28" s="4">
        <f t="shared" si="10"/>
        <v>1800.9435055069155</v>
      </c>
      <c r="S28" s="4">
        <f t="shared" si="10"/>
        <v>1800.9435055069155</v>
      </c>
      <c r="T28" s="4">
        <f t="shared" si="10"/>
        <v>1800.9435055069155</v>
      </c>
      <c r="U28" s="4">
        <f t="shared" si="10"/>
        <v>1800.9435055069155</v>
      </c>
      <c r="V28" s="4">
        <f t="shared" si="10"/>
        <v>1800.9435055069155</v>
      </c>
      <c r="W28" s="4">
        <f t="shared" si="10"/>
        <v>1800.9435055069155</v>
      </c>
      <c r="X28" s="4">
        <f t="shared" si="10"/>
        <v>1800.9435055069155</v>
      </c>
      <c r="Y28" s="4">
        <f t="shared" si="10"/>
        <v>1800.9435055069155</v>
      </c>
      <c r="Z28" s="4">
        <f t="shared" si="10"/>
        <v>1800.9435055069155</v>
      </c>
      <c r="AA28" s="4">
        <f t="shared" si="10"/>
        <v>1800.9435055069155</v>
      </c>
      <c r="AB28" s="4">
        <f t="shared" si="10"/>
        <v>1800.9435055069155</v>
      </c>
      <c r="AC28" s="4">
        <f t="shared" si="10"/>
        <v>1800.9435055069155</v>
      </c>
      <c r="AD28" s="4">
        <f t="shared" si="10"/>
        <v>1800.9435055069155</v>
      </c>
      <c r="AE28" s="4">
        <f t="shared" si="10"/>
        <v>1800.9435055069155</v>
      </c>
    </row>
    <row r="29" spans="1:31" ht="12.75">
      <c r="A29" t="s">
        <v>10</v>
      </c>
      <c r="B29" s="5">
        <f>IF(B28*B25&gt;0,+B28*B25,0)</f>
        <v>40</v>
      </c>
      <c r="C29" s="5">
        <f aca="true" t="shared" si="11" ref="C29:AE29">IF(C28*C25&gt;0,+C28*C25,0)</f>
        <v>41.6</v>
      </c>
      <c r="D29" s="5">
        <f t="shared" si="11"/>
        <v>43.263999999999996</v>
      </c>
      <c r="E29" s="5">
        <f t="shared" si="11"/>
        <v>44.99455999999999</v>
      </c>
      <c r="F29" s="5">
        <f t="shared" si="11"/>
        <v>46.7943424</v>
      </c>
      <c r="G29" s="5">
        <f t="shared" si="11"/>
        <v>48.666116095999996</v>
      </c>
      <c r="H29" s="5">
        <f t="shared" si="11"/>
        <v>50.61276073984</v>
      </c>
      <c r="I29" s="5">
        <f t="shared" si="11"/>
        <v>52.637271169433596</v>
      </c>
      <c r="J29" s="5">
        <f t="shared" si="11"/>
        <v>54.742762016210946</v>
      </c>
      <c r="K29" s="5">
        <f t="shared" si="11"/>
        <v>56.93247249685938</v>
      </c>
      <c r="L29" s="5">
        <f t="shared" si="11"/>
        <v>59.20977139673376</v>
      </c>
      <c r="M29" s="5">
        <f t="shared" si="11"/>
        <v>61.57816225260311</v>
      </c>
      <c r="N29" s="5">
        <f t="shared" si="11"/>
        <v>64.04128874270722</v>
      </c>
      <c r="O29" s="5">
        <f t="shared" si="11"/>
        <v>66.60294029241551</v>
      </c>
      <c r="P29" s="5">
        <f t="shared" si="11"/>
        <v>69.26705790411214</v>
      </c>
      <c r="Q29" s="5">
        <f t="shared" si="11"/>
        <v>0</v>
      </c>
      <c r="R29" s="5">
        <f t="shared" si="11"/>
        <v>0</v>
      </c>
      <c r="S29" s="5">
        <f t="shared" si="11"/>
        <v>0</v>
      </c>
      <c r="T29" s="5">
        <f t="shared" si="11"/>
        <v>0</v>
      </c>
      <c r="U29" s="5">
        <f t="shared" si="11"/>
        <v>0</v>
      </c>
      <c r="V29" s="5">
        <f t="shared" si="11"/>
        <v>0</v>
      </c>
      <c r="W29" s="5">
        <f t="shared" si="11"/>
        <v>0</v>
      </c>
      <c r="X29" s="5">
        <f t="shared" si="11"/>
        <v>0</v>
      </c>
      <c r="Y29" s="5">
        <f t="shared" si="11"/>
        <v>0</v>
      </c>
      <c r="Z29" s="5">
        <f t="shared" si="11"/>
        <v>0</v>
      </c>
      <c r="AA29" s="5">
        <f t="shared" si="11"/>
        <v>0</v>
      </c>
      <c r="AB29" s="5">
        <f t="shared" si="11"/>
        <v>0</v>
      </c>
      <c r="AC29" s="5">
        <f t="shared" si="11"/>
        <v>0</v>
      </c>
      <c r="AD29" s="5">
        <f t="shared" si="11"/>
        <v>0</v>
      </c>
      <c r="AE29" s="5">
        <f t="shared" si="11"/>
        <v>0</v>
      </c>
    </row>
    <row r="30" spans="1:31" ht="12.75">
      <c r="A30" t="s">
        <v>6</v>
      </c>
      <c r="B30" s="5">
        <f aca="true" t="shared" si="12" ref="B30:AE30">SUM(B28:B29)</f>
        <v>1040</v>
      </c>
      <c r="C30" s="5">
        <f t="shared" si="12"/>
        <v>1081.6</v>
      </c>
      <c r="D30" s="5">
        <f t="shared" si="12"/>
        <v>1124.8639999999998</v>
      </c>
      <c r="E30" s="5">
        <f t="shared" si="12"/>
        <v>1169.85856</v>
      </c>
      <c r="F30" s="5">
        <f t="shared" si="12"/>
        <v>1216.6529024</v>
      </c>
      <c r="G30" s="5">
        <f t="shared" si="12"/>
        <v>1265.319018496</v>
      </c>
      <c r="H30" s="5">
        <f t="shared" si="12"/>
        <v>1315.93177923584</v>
      </c>
      <c r="I30" s="5">
        <f t="shared" si="12"/>
        <v>1368.5690504052736</v>
      </c>
      <c r="J30" s="5">
        <f t="shared" si="12"/>
        <v>1423.3118124214845</v>
      </c>
      <c r="K30" s="5">
        <f t="shared" si="12"/>
        <v>1480.244284918344</v>
      </c>
      <c r="L30" s="5">
        <f t="shared" si="12"/>
        <v>1539.4540563150777</v>
      </c>
      <c r="M30" s="5">
        <f t="shared" si="12"/>
        <v>1601.0322185676807</v>
      </c>
      <c r="N30" s="5">
        <f t="shared" si="12"/>
        <v>1665.0735073103879</v>
      </c>
      <c r="O30" s="5">
        <f t="shared" si="12"/>
        <v>1731.6764476028034</v>
      </c>
      <c r="P30" s="5">
        <f t="shared" si="12"/>
        <v>1800.9435055069155</v>
      </c>
      <c r="Q30" s="5">
        <f t="shared" si="12"/>
        <v>1800.9435055069155</v>
      </c>
      <c r="R30" s="5">
        <f t="shared" si="12"/>
        <v>1800.9435055069155</v>
      </c>
      <c r="S30" s="5">
        <f t="shared" si="12"/>
        <v>1800.9435055069155</v>
      </c>
      <c r="T30" s="5">
        <f t="shared" si="12"/>
        <v>1800.9435055069155</v>
      </c>
      <c r="U30" s="5">
        <f t="shared" si="12"/>
        <v>1800.9435055069155</v>
      </c>
      <c r="V30" s="5">
        <f t="shared" si="12"/>
        <v>1800.9435055069155</v>
      </c>
      <c r="W30" s="5">
        <f t="shared" si="12"/>
        <v>1800.9435055069155</v>
      </c>
      <c r="X30" s="5">
        <f t="shared" si="12"/>
        <v>1800.9435055069155</v>
      </c>
      <c r="Y30" s="5">
        <f t="shared" si="12"/>
        <v>1800.9435055069155</v>
      </c>
      <c r="Z30" s="5">
        <f t="shared" si="12"/>
        <v>1800.9435055069155</v>
      </c>
      <c r="AA30" s="5">
        <f t="shared" si="12"/>
        <v>1800.9435055069155</v>
      </c>
      <c r="AB30" s="5">
        <f t="shared" si="12"/>
        <v>1800.9435055069155</v>
      </c>
      <c r="AC30" s="5">
        <f t="shared" si="12"/>
        <v>1800.9435055069155</v>
      </c>
      <c r="AD30" s="5">
        <f t="shared" si="12"/>
        <v>1800.9435055069155</v>
      </c>
      <c r="AE30" s="5">
        <f t="shared" si="12"/>
        <v>1800.9435055069155</v>
      </c>
    </row>
    <row r="33" spans="1:31" ht="12.75">
      <c r="A33" t="s">
        <v>0</v>
      </c>
      <c r="B33">
        <f>B6</f>
        <v>1</v>
      </c>
      <c r="C33">
        <f aca="true" t="shared" si="13" ref="C33:AE33">C6</f>
        <v>2</v>
      </c>
      <c r="D33">
        <f t="shared" si="13"/>
        <v>3</v>
      </c>
      <c r="E33">
        <f t="shared" si="13"/>
        <v>4</v>
      </c>
      <c r="F33">
        <f t="shared" si="13"/>
        <v>5</v>
      </c>
      <c r="G33">
        <f t="shared" si="13"/>
        <v>6</v>
      </c>
      <c r="H33">
        <f t="shared" si="13"/>
        <v>7</v>
      </c>
      <c r="I33">
        <f t="shared" si="13"/>
        <v>8</v>
      </c>
      <c r="J33">
        <f t="shared" si="13"/>
        <v>9</v>
      </c>
      <c r="K33">
        <f t="shared" si="13"/>
        <v>10</v>
      </c>
      <c r="L33">
        <f t="shared" si="13"/>
        <v>11</v>
      </c>
      <c r="M33">
        <f t="shared" si="13"/>
        <v>12</v>
      </c>
      <c r="N33">
        <f t="shared" si="13"/>
        <v>13</v>
      </c>
      <c r="O33">
        <f t="shared" si="13"/>
        <v>14</v>
      </c>
      <c r="P33">
        <f t="shared" si="13"/>
        <v>15</v>
      </c>
      <c r="Q33">
        <f t="shared" si="13"/>
        <v>16</v>
      </c>
      <c r="R33">
        <f t="shared" si="13"/>
        <v>17</v>
      </c>
      <c r="S33">
        <f t="shared" si="13"/>
        <v>18</v>
      </c>
      <c r="T33">
        <f t="shared" si="13"/>
        <v>19</v>
      </c>
      <c r="U33">
        <f t="shared" si="13"/>
        <v>20</v>
      </c>
      <c r="V33">
        <f t="shared" si="13"/>
        <v>21</v>
      </c>
      <c r="W33">
        <f t="shared" si="13"/>
        <v>22</v>
      </c>
      <c r="X33">
        <f t="shared" si="13"/>
        <v>23</v>
      </c>
      <c r="Y33">
        <f t="shared" si="13"/>
        <v>24</v>
      </c>
      <c r="Z33">
        <f t="shared" si="13"/>
        <v>25</v>
      </c>
      <c r="AA33">
        <f t="shared" si="13"/>
        <v>26</v>
      </c>
      <c r="AB33">
        <f t="shared" si="13"/>
        <v>27</v>
      </c>
      <c r="AC33">
        <f t="shared" si="13"/>
        <v>28</v>
      </c>
      <c r="AD33">
        <f t="shared" si="13"/>
        <v>29</v>
      </c>
      <c r="AE33">
        <f t="shared" si="13"/>
        <v>30</v>
      </c>
    </row>
    <row r="34" spans="1:31" ht="12.75">
      <c r="A34" t="s">
        <v>1</v>
      </c>
      <c r="B34" s="6">
        <f>B7</f>
        <v>0.02</v>
      </c>
      <c r="C34" s="6">
        <f aca="true" t="shared" si="14" ref="C34:AE34">C7</f>
        <v>0.02</v>
      </c>
      <c r="D34" s="6">
        <f t="shared" si="14"/>
        <v>0.02</v>
      </c>
      <c r="E34" s="6">
        <f t="shared" si="14"/>
        <v>0.02</v>
      </c>
      <c r="F34" s="6">
        <f t="shared" si="14"/>
        <v>0.02</v>
      </c>
      <c r="G34" s="6">
        <f t="shared" si="14"/>
        <v>0.02</v>
      </c>
      <c r="H34" s="6">
        <f t="shared" si="14"/>
        <v>0.02</v>
      </c>
      <c r="I34" s="6">
        <f t="shared" si="14"/>
        <v>0.02</v>
      </c>
      <c r="J34" s="6">
        <f t="shared" si="14"/>
        <v>0.02</v>
      </c>
      <c r="K34" s="6">
        <f t="shared" si="14"/>
        <v>0.02</v>
      </c>
      <c r="L34" s="6">
        <f t="shared" si="14"/>
        <v>0.02</v>
      </c>
      <c r="M34" s="6">
        <f t="shared" si="14"/>
        <v>0.02</v>
      </c>
      <c r="N34" s="6">
        <f t="shared" si="14"/>
        <v>0.02</v>
      </c>
      <c r="O34" s="6">
        <f t="shared" si="14"/>
        <v>0.02</v>
      </c>
      <c r="P34" s="6">
        <f t="shared" si="14"/>
        <v>0.02</v>
      </c>
      <c r="Q34" s="6">
        <f t="shared" si="14"/>
        <v>-0.03</v>
      </c>
      <c r="R34" s="6">
        <f t="shared" si="14"/>
        <v>-0.03</v>
      </c>
      <c r="S34" s="6">
        <f t="shared" si="14"/>
        <v>-0.03</v>
      </c>
      <c r="T34" s="6">
        <f t="shared" si="14"/>
        <v>-0.03</v>
      </c>
      <c r="U34" s="6">
        <f t="shared" si="14"/>
        <v>-0.03</v>
      </c>
      <c r="V34" s="6">
        <f t="shared" si="14"/>
        <v>-0.03</v>
      </c>
      <c r="W34" s="6">
        <f t="shared" si="14"/>
        <v>-0.03</v>
      </c>
      <c r="X34" s="6">
        <f t="shared" si="14"/>
        <v>-0.03</v>
      </c>
      <c r="Y34" s="6">
        <f t="shared" si="14"/>
        <v>-0.03</v>
      </c>
      <c r="Z34" s="6">
        <f t="shared" si="14"/>
        <v>-0.03</v>
      </c>
      <c r="AA34" s="6">
        <f t="shared" si="14"/>
        <v>-0.03</v>
      </c>
      <c r="AB34" s="6">
        <f t="shared" si="14"/>
        <v>-0.03</v>
      </c>
      <c r="AC34" s="6">
        <f t="shared" si="14"/>
        <v>-0.03</v>
      </c>
      <c r="AD34" s="6">
        <f t="shared" si="14"/>
        <v>-0.03</v>
      </c>
      <c r="AE34" s="6">
        <f t="shared" si="14"/>
        <v>-0.03</v>
      </c>
    </row>
    <row r="35" spans="1:31" ht="12.75">
      <c r="A35" s="3" t="s">
        <v>2</v>
      </c>
      <c r="B35" s="5">
        <f>B13</f>
        <v>1040</v>
      </c>
      <c r="C35" s="5">
        <f aca="true" t="shared" si="15" ref="C35:AE35">C13</f>
        <v>1081.6</v>
      </c>
      <c r="D35" s="5">
        <f t="shared" si="15"/>
        <v>1124.864</v>
      </c>
      <c r="E35" s="5">
        <f t="shared" si="15"/>
        <v>1169.8585600000001</v>
      </c>
      <c r="F35" s="5">
        <f t="shared" si="15"/>
        <v>1216.6529024000001</v>
      </c>
      <c r="G35" s="5">
        <f t="shared" si="15"/>
        <v>1265.3190184960004</v>
      </c>
      <c r="H35" s="5">
        <f t="shared" si="15"/>
        <v>1315.9317792358402</v>
      </c>
      <c r="I35" s="5">
        <f t="shared" si="15"/>
        <v>1368.5690504052736</v>
      </c>
      <c r="J35" s="5">
        <f t="shared" si="15"/>
        <v>1423.3118124214848</v>
      </c>
      <c r="K35" s="5">
        <f t="shared" si="15"/>
        <v>1480.244284918344</v>
      </c>
      <c r="L35" s="5">
        <f t="shared" si="15"/>
        <v>1539.4540563150777</v>
      </c>
      <c r="M35" s="5">
        <f t="shared" si="15"/>
        <v>1601.032218567681</v>
      </c>
      <c r="N35" s="5">
        <f t="shared" si="15"/>
        <v>1665.0735073103883</v>
      </c>
      <c r="O35" s="5">
        <f t="shared" si="15"/>
        <v>1731.6764476028038</v>
      </c>
      <c r="P35" s="5">
        <f t="shared" si="15"/>
        <v>1800.9435055069162</v>
      </c>
      <c r="Q35" s="5">
        <f t="shared" si="15"/>
        <v>1782.934070451847</v>
      </c>
      <c r="R35" s="5">
        <f t="shared" si="15"/>
        <v>1765.1047297473285</v>
      </c>
      <c r="S35" s="5">
        <f t="shared" si="15"/>
        <v>1747.4536824498553</v>
      </c>
      <c r="T35" s="5">
        <f t="shared" si="15"/>
        <v>1729.9791456253565</v>
      </c>
      <c r="U35" s="5">
        <f t="shared" si="15"/>
        <v>1712.6793541691031</v>
      </c>
      <c r="V35" s="5">
        <f t="shared" si="15"/>
        <v>1695.5525606274123</v>
      </c>
      <c r="W35" s="5">
        <f t="shared" si="15"/>
        <v>1678.5970350211383</v>
      </c>
      <c r="X35" s="5">
        <f t="shared" si="15"/>
        <v>1661.811064670927</v>
      </c>
      <c r="Y35" s="5">
        <f t="shared" si="15"/>
        <v>1645.1929540242177</v>
      </c>
      <c r="Z35" s="5">
        <f t="shared" si="15"/>
        <v>1628.7410244839755</v>
      </c>
      <c r="AA35" s="5">
        <f t="shared" si="15"/>
        <v>1612.4536142391357</v>
      </c>
      <c r="AB35" s="5">
        <f t="shared" si="15"/>
        <v>1596.3290780967443</v>
      </c>
      <c r="AC35" s="5">
        <f t="shared" si="15"/>
        <v>1580.3657873157767</v>
      </c>
      <c r="AD35" s="5">
        <f t="shared" si="15"/>
        <v>1564.5621294426192</v>
      </c>
      <c r="AE35" s="5">
        <f t="shared" si="15"/>
        <v>1548.9165081481929</v>
      </c>
    </row>
    <row r="36" spans="1:31" ht="12.75">
      <c r="A36" s="3" t="s">
        <v>4</v>
      </c>
      <c r="B36" s="5">
        <f>B30</f>
        <v>1040</v>
      </c>
      <c r="C36" s="5">
        <f aca="true" t="shared" si="16" ref="C36:AE36">C30</f>
        <v>1081.6</v>
      </c>
      <c r="D36" s="5">
        <f t="shared" si="16"/>
        <v>1124.8639999999998</v>
      </c>
      <c r="E36" s="5">
        <f t="shared" si="16"/>
        <v>1169.85856</v>
      </c>
      <c r="F36" s="5">
        <f t="shared" si="16"/>
        <v>1216.6529024</v>
      </c>
      <c r="G36" s="5">
        <f t="shared" si="16"/>
        <v>1265.319018496</v>
      </c>
      <c r="H36" s="5">
        <f t="shared" si="16"/>
        <v>1315.93177923584</v>
      </c>
      <c r="I36" s="5">
        <f t="shared" si="16"/>
        <v>1368.5690504052736</v>
      </c>
      <c r="J36" s="5">
        <f t="shared" si="16"/>
        <v>1423.3118124214845</v>
      </c>
      <c r="K36" s="5">
        <f t="shared" si="16"/>
        <v>1480.244284918344</v>
      </c>
      <c r="L36" s="5">
        <f t="shared" si="16"/>
        <v>1539.4540563150777</v>
      </c>
      <c r="M36" s="5">
        <f t="shared" si="16"/>
        <v>1601.0322185676807</v>
      </c>
      <c r="N36" s="5">
        <f t="shared" si="16"/>
        <v>1665.0735073103879</v>
      </c>
      <c r="O36" s="5">
        <f t="shared" si="16"/>
        <v>1731.6764476028034</v>
      </c>
      <c r="P36" s="5">
        <f t="shared" si="16"/>
        <v>1800.9435055069155</v>
      </c>
      <c r="Q36" s="5">
        <f t="shared" si="16"/>
        <v>1800.9435055069155</v>
      </c>
      <c r="R36" s="5">
        <f t="shared" si="16"/>
        <v>1800.9435055069155</v>
      </c>
      <c r="S36" s="5">
        <f t="shared" si="16"/>
        <v>1800.9435055069155</v>
      </c>
      <c r="T36" s="5">
        <f t="shared" si="16"/>
        <v>1800.9435055069155</v>
      </c>
      <c r="U36" s="5">
        <f t="shared" si="16"/>
        <v>1800.9435055069155</v>
      </c>
      <c r="V36" s="5">
        <f t="shared" si="16"/>
        <v>1800.9435055069155</v>
      </c>
      <c r="W36" s="5">
        <f t="shared" si="16"/>
        <v>1800.9435055069155</v>
      </c>
      <c r="X36" s="5">
        <f t="shared" si="16"/>
        <v>1800.9435055069155</v>
      </c>
      <c r="Y36" s="5">
        <f t="shared" si="16"/>
        <v>1800.9435055069155</v>
      </c>
      <c r="Z36" s="5">
        <f t="shared" si="16"/>
        <v>1800.9435055069155</v>
      </c>
      <c r="AA36" s="5">
        <f t="shared" si="16"/>
        <v>1800.9435055069155</v>
      </c>
      <c r="AB36" s="5">
        <f t="shared" si="16"/>
        <v>1800.9435055069155</v>
      </c>
      <c r="AC36" s="5">
        <f t="shared" si="16"/>
        <v>1800.9435055069155</v>
      </c>
      <c r="AD36" s="5">
        <f t="shared" si="16"/>
        <v>1800.9435055069155</v>
      </c>
      <c r="AE36" s="5">
        <f t="shared" si="16"/>
        <v>1800.9435055069155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2002-06-16T20:39:41Z</dcterms:created>
  <dcterms:modified xsi:type="dcterms:W3CDTF">2002-06-18T22:56:54Z</dcterms:modified>
  <cp:category/>
  <cp:version/>
  <cp:contentType/>
  <cp:contentStatus/>
</cp:coreProperties>
</file>